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25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<sst xmlns="http://schemas.openxmlformats.org/spreadsheetml/2006/main" count="45" uniqueCount="20">
  <si>
    <t>Richmond 6 spd</t>
  </si>
  <si>
    <t>O.A. RATIO Richmond</t>
  </si>
  <si>
    <t>FIRST</t>
  </si>
  <si>
    <t>SECOND</t>
  </si>
  <si>
    <t>THIRD</t>
  </si>
  <si>
    <t>FOURTH</t>
  </si>
  <si>
    <t>FIFTH</t>
  </si>
  <si>
    <t>SIXTH</t>
  </si>
  <si>
    <t>TIRE HT</t>
  </si>
  <si>
    <t>DIFF RATIO</t>
  </si>
  <si>
    <t>RICHMOND 4+1</t>
  </si>
  <si>
    <t>Richmond 2</t>
  </si>
  <si>
    <t>O.A. RATIO - Richmond</t>
  </si>
  <si>
    <t>Muncie M-21</t>
  </si>
  <si>
    <t>O.A. RATIO M-21</t>
  </si>
  <si>
    <t xml:space="preserve">THIRD </t>
  </si>
  <si>
    <t>TIRE DIA</t>
  </si>
  <si>
    <t>Muncie M-20</t>
  </si>
  <si>
    <t>O.A. RATIO M-20</t>
  </si>
  <si>
    <t>available 12 bolt chev diff ratios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</si>
</sst>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29" formatCode="0"/>
    <numFmt numFmtId="130" formatCode="0.0"/>
    <numFmt numFmtId="131" formatCode="0.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ahoma"/>
      <family val="0"/>
    </font>
    <font>
      <sz val="9"/>
      <name val="Geneva"/>
      <family val="0"/>
    </font>
    <font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Alignment="1">
      <alignment/>
    </xf>
    <xf numFmtId="129" fontId="5" fillId="0" borderId="0" xfId="0" applyAlignment="1">
      <alignment/>
    </xf>
    <xf numFmtId="130" fontId="5" fillId="0" borderId="0" xfId="0" applyAlignment="1">
      <alignment/>
    </xf>
    <xf numFmtId="131" fontId="5" fillId="0" borderId="0" xfId="0" applyAlignment="1">
      <alignment/>
    </xf>
    <xf numFmtId="0" fontId="6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7.75390625" style="0" customWidth="1"/>
    <col min="2" max="2" width="10.75390625" style="0" customWidth="1"/>
    <col min="3" max="14" width="5.75390625" style="0" customWidth="1"/>
    <col min="15" max="15" width="6.75390625" style="0" customWidth="1"/>
    <col min="16" max="16" width="5.75390625" style="0" customWidth="1"/>
    <col min="17" max="256" width="10.75390625" style="0" customWidth="1"/>
  </cols>
  <sheetData>
    <row r="1" spans="2:17" ht="13.5" customHeight="1">
      <c r="B1" s="1" t="s">
        <v>0</v>
      </c>
      <c r="C1" s="2">
        <v>2000</v>
      </c>
      <c r="D1" s="2">
        <v>2500</v>
      </c>
      <c r="E1" s="2">
        <v>3000</v>
      </c>
      <c r="F1" s="2">
        <v>3500</v>
      </c>
      <c r="G1" s="2">
        <v>4000</v>
      </c>
      <c r="H1" s="2">
        <v>4500</v>
      </c>
      <c r="I1" s="2">
        <v>5000</v>
      </c>
      <c r="J1" s="2">
        <v>5500</v>
      </c>
      <c r="K1" s="2">
        <v>6000</v>
      </c>
      <c r="L1" s="2">
        <v>6500</v>
      </c>
      <c r="M1" s="2">
        <v>7000</v>
      </c>
      <c r="N1" s="2">
        <v>7500</v>
      </c>
      <c r="O1" s="2">
        <v>8000</v>
      </c>
      <c r="P1" s="2" t="s">
        <v>1</v>
      </c>
      <c r="Q1" s="3"/>
    </row>
    <row r="2" spans="1:16" ht="13.5" customHeight="1">
      <c r="A2" s="1" t="s">
        <v>2</v>
      </c>
      <c r="B2" s="1">
        <v>3.27</v>
      </c>
      <c r="C2" s="3">
        <f>C1*B8/(B2*B9*336)</f>
        <v>14.77516221946104</v>
      </c>
      <c r="D2" s="3">
        <f>D1*B8/(B2*B9*336)</f>
        <v>18.4689527743263</v>
      </c>
      <c r="E2" s="3">
        <f>E1*B8/(B2*B9*336)</f>
        <v>22.16274332919156</v>
      </c>
      <c r="F2" s="3">
        <f>F1*B8/(B2*B9*336)</f>
        <v>25.85653388405682</v>
      </c>
      <c r="G2" s="3">
        <f>G1*B8/(B2*B9*336)</f>
        <v>29.55032443892208</v>
      </c>
      <c r="H2" s="3">
        <f>H1*B8/(B2*B9*336)</f>
        <v>33.24411499378734</v>
      </c>
      <c r="I2" s="3">
        <f>I1*B8/(B2*B9*336)</f>
        <v>36.9379055486526</v>
      </c>
      <c r="J2" s="3">
        <f>J1*B8/(B2*B9*336)</f>
        <v>40.63169610351786</v>
      </c>
      <c r="K2" s="3">
        <f>K1*B8/(B2*B9*336)</f>
        <v>44.32548665838312</v>
      </c>
      <c r="L2" s="3">
        <f>L1*B8/(B2*B9*336)</f>
        <v>48.01927721324838</v>
      </c>
      <c r="M2" s="3">
        <f>M1*B8/(B2*B9*336)</f>
        <v>51.71306776811364</v>
      </c>
      <c r="N2" s="3">
        <f>N1*B8/(B2*B9*336)</f>
        <v>55.4068583229789</v>
      </c>
      <c r="O2" s="3">
        <f>O1*B8/(B2*B9*336)</f>
        <v>59.10064887784416</v>
      </c>
      <c r="P2" s="3">
        <f>B2*B9</f>
        <v>10.0716</v>
      </c>
    </row>
    <row r="3" spans="1:16" ht="13.5" customHeight="1">
      <c r="A3" s="1" t="s">
        <v>3</v>
      </c>
      <c r="B3" s="1">
        <v>2.13</v>
      </c>
      <c r="C3" s="3">
        <f>C1*B8/(B3*B9*336)</f>
        <v>22.682995520017656</v>
      </c>
      <c r="D3" s="3">
        <f>D1*B8/(B9*B3*336)</f>
        <v>28.35374440002207</v>
      </c>
      <c r="E3" s="3">
        <f>E1*B8/(B3*B9*336)</f>
        <v>34.02449328002648</v>
      </c>
      <c r="F3" s="3">
        <f>F1*B8/(B9*B3*336)</f>
        <v>39.695242160030894</v>
      </c>
      <c r="G3" s="3">
        <f>G1*B8/(B3*B9*336)</f>
        <v>45.36599104003531</v>
      </c>
      <c r="H3" s="3">
        <f>H1*B8/(B9*B3*336)</f>
        <v>51.03673992003972</v>
      </c>
      <c r="I3" s="3">
        <f>I1*B8/(B3*B9*336)</f>
        <v>56.70748880004414</v>
      </c>
      <c r="J3" s="3">
        <f>J1*B8/(B9*B3*336)</f>
        <v>62.37823768004855</v>
      </c>
      <c r="K3" s="3">
        <f>K1*B8/(B3*B9*336)</f>
        <v>68.04898656005297</v>
      </c>
      <c r="L3" s="3">
        <f>L1*B8/(B9*B3*336)</f>
        <v>73.71973544005738</v>
      </c>
      <c r="M3" s="3">
        <f>M1*B8/(B3*B9*336)</f>
        <v>79.39048432006179</v>
      </c>
      <c r="N3" s="3">
        <f>N1*B8/(B9*B3*336)</f>
        <v>85.06123320006621</v>
      </c>
      <c r="O3" s="3">
        <f>O1*B8/(B3*B9*336)</f>
        <v>90.73198208007062</v>
      </c>
      <c r="P3" s="3">
        <f>B3*B9</f>
        <v>6.5604</v>
      </c>
    </row>
    <row r="4" spans="1:16" ht="13.5" customHeight="1">
      <c r="A4" s="1" t="s">
        <v>4</v>
      </c>
      <c r="B4" s="1">
        <v>1.57</v>
      </c>
      <c r="C4" s="3">
        <f>C1*B8/(B4*B9*336)</f>
        <v>30.773745514418852</v>
      </c>
      <c r="D4" s="3">
        <f>D1*B8/(B9*B4*336)</f>
        <v>38.467181893023564</v>
      </c>
      <c r="E4" s="3">
        <f>E1*B8/(B9*B4*336)</f>
        <v>46.16061827162828</v>
      </c>
      <c r="F4" s="3">
        <f>F1*B8/(B9*B4*336)</f>
        <v>53.854054650232996</v>
      </c>
      <c r="G4" s="3">
        <f>G1*B8/(B9*B4*336)</f>
        <v>61.547491028837705</v>
      </c>
      <c r="H4" s="3">
        <f>H1*B8/(B9*B4*336)</f>
        <v>69.24092740744241</v>
      </c>
      <c r="I4" s="3">
        <f>I1*B8/(B9*B4*336)</f>
        <v>76.93436378604713</v>
      </c>
      <c r="J4" s="3">
        <f>J1*B8/(B9*B4*336)</f>
        <v>84.62780016465184</v>
      </c>
      <c r="K4" s="3">
        <f>K1*B8/(B9*B4*336)</f>
        <v>92.32123654325656</v>
      </c>
      <c r="L4" s="3">
        <f>L1*B8/(B9*B4*336)</f>
        <v>100.01467292186128</v>
      </c>
      <c r="M4" s="3">
        <f>M1*B8/(B9*B4*336)</f>
        <v>107.70810930046599</v>
      </c>
      <c r="N4" s="3">
        <f>N1*B8/(B9*B4*336)</f>
        <v>115.4015456790707</v>
      </c>
      <c r="O4" s="3">
        <f>O1*B8/(B9*B4*336)</f>
        <v>123.09498205767541</v>
      </c>
      <c r="P4" s="3">
        <f>B4*B9</f>
        <v>4.8356</v>
      </c>
    </row>
    <row r="5" spans="1:16" ht="13.5" customHeight="1">
      <c r="A5" s="1" t="s">
        <v>5</v>
      </c>
      <c r="B5" s="1">
        <v>1.23</v>
      </c>
      <c r="C5" s="3">
        <f>C1*B8/(B5*B9*336)</f>
        <v>39.280309315152515</v>
      </c>
      <c r="D5" s="3">
        <f>D1*B8/(B9*B5*336)</f>
        <v>49.100386643940645</v>
      </c>
      <c r="E5" s="3">
        <f>E1*B8/(B9*B5*336)</f>
        <v>58.920463972728776</v>
      </c>
      <c r="F5" s="3">
        <f>F1*B8/(B9*B5*336)</f>
        <v>68.7405413015169</v>
      </c>
      <c r="G5" s="3">
        <f>G1*B8/(B9*B5*336)</f>
        <v>78.56061863030503</v>
      </c>
      <c r="H5" s="3">
        <f>H1*B8/(B9*B5*336)</f>
        <v>88.38069595909316</v>
      </c>
      <c r="I5" s="3">
        <f>I1*B8/(B9*B5*336)</f>
        <v>98.20077328788129</v>
      </c>
      <c r="J5" s="3">
        <f>J1*B8/(B9*B5*336)</f>
        <v>108.02085061666942</v>
      </c>
      <c r="K5" s="3">
        <f>K1*B8/(B9*B5*336)</f>
        <v>117.84092794545755</v>
      </c>
      <c r="L5" s="3">
        <f>L1*B8/(B9*B5*336)</f>
        <v>127.66100527424568</v>
      </c>
      <c r="M5" s="3">
        <f>M1*B8/(B9*B5*336)</f>
        <v>137.4810826030338</v>
      </c>
      <c r="N5" s="3">
        <f>N1*B8/(B9*B5*336)</f>
        <v>147.30115993182193</v>
      </c>
      <c r="O5" s="3">
        <f>O1*B8/(B9*B5*336)</f>
        <v>157.12123726061006</v>
      </c>
      <c r="P5" s="3">
        <f>B5*B9</f>
        <v>3.7884</v>
      </c>
    </row>
    <row r="6" spans="1:16" ht="13.5" customHeight="1">
      <c r="A6" s="1" t="s">
        <v>6</v>
      </c>
      <c r="B6" s="1">
        <v>1</v>
      </c>
      <c r="C6" s="3">
        <f>C1*B8/(B6*B9*336)</f>
        <v>48.314780457637596</v>
      </c>
      <c r="D6" s="3">
        <f>D1*B8/(B9*B6*336)</f>
        <v>60.393475572046995</v>
      </c>
      <c r="E6" s="3">
        <f>E1*B8/(B9*B6*336)</f>
        <v>72.4721706864564</v>
      </c>
      <c r="F6" s="3">
        <f>F1*B8/(B9*B6*336)</f>
        <v>84.5508658008658</v>
      </c>
      <c r="G6" s="3">
        <f>G1*B8/(B9*B6*336)</f>
        <v>96.62956091527519</v>
      </c>
      <c r="H6" s="3">
        <f>H1*B8/(B9*B6*336)</f>
        <v>108.70825602968459</v>
      </c>
      <c r="I6" s="3">
        <f>I1*B8/(B9*B6*336)</f>
        <v>120.78695114409399</v>
      </c>
      <c r="J6" s="3">
        <f>J1*B8/(B9*B6*336)</f>
        <v>132.86564625850338</v>
      </c>
      <c r="K6" s="3">
        <f>K1*B8/(B9*B6*336)</f>
        <v>144.9443413729128</v>
      </c>
      <c r="L6" s="3">
        <f>L1*B8/(B9*B6*336)</f>
        <v>157.02303648732217</v>
      </c>
      <c r="M6" s="3">
        <f>M1*B8/(B9*B6*336)</f>
        <v>169.1017316017316</v>
      </c>
      <c r="N6" s="3">
        <f>N1*B8/(B9*B6*336)</f>
        <v>181.18042671614097</v>
      </c>
      <c r="O6" s="3">
        <f>O1*B8/(B9*B6*336)</f>
        <v>193.25912183055038</v>
      </c>
      <c r="P6" s="4">
        <f>B6*B9</f>
        <v>3.08</v>
      </c>
    </row>
    <row r="7" spans="1:16" ht="13.5" customHeight="1">
      <c r="A7" s="1" t="s">
        <v>7</v>
      </c>
      <c r="B7" s="1">
        <v>0.76</v>
      </c>
      <c r="C7" s="3">
        <f>C1*B8/(B7*B9*336)</f>
        <v>63.57207954952315</v>
      </c>
      <c r="D7" s="3">
        <f>D1*B8/(B9*B7*336)</f>
        <v>79.46509943690394</v>
      </c>
      <c r="E7" s="3">
        <f>E1*B8/(B9*B7*336)</f>
        <v>95.35811932428473</v>
      </c>
      <c r="F7" s="3">
        <f>F1*B8/(B9*B7*336)</f>
        <v>111.25113921166552</v>
      </c>
      <c r="G7" s="3">
        <f>G1*B8/(B9*B7*336)</f>
        <v>127.1441590990463</v>
      </c>
      <c r="H7" s="3">
        <f>H1*B8/(B9*B7*336)</f>
        <v>143.0371789864271</v>
      </c>
      <c r="I7" s="3">
        <f>I1*B8/(B9*B7*336)</f>
        <v>158.93019887380788</v>
      </c>
      <c r="J7" s="3">
        <f>J1*B8/(B9*B7*336)</f>
        <v>174.82321876118868</v>
      </c>
      <c r="K7" s="3">
        <f>K1*B8/(B9*B7*336)</f>
        <v>190.71623864856946</v>
      </c>
      <c r="L7" s="3">
        <f>L1*B8/(B9*B7*336)</f>
        <v>206.60925853595026</v>
      </c>
      <c r="M7" s="3">
        <f>M1*B8/(B9*B7*336)</f>
        <v>222.50227842333103</v>
      </c>
      <c r="N7" s="3">
        <f>N1*B8/(B9*B7*336)</f>
        <v>238.39529831071184</v>
      </c>
      <c r="O7" s="3">
        <f>O1*B8/(B9*B7*336)</f>
        <v>254.2883181980926</v>
      </c>
      <c r="P7" s="3">
        <f>B7*B9</f>
        <v>2.3408</v>
      </c>
    </row>
    <row r="8" spans="1:4" ht="13.5" customHeight="1">
      <c r="A8" s="1" t="s">
        <v>8</v>
      </c>
      <c r="B8" s="1">
        <v>25</v>
      </c>
      <c r="D8" s="3"/>
    </row>
    <row r="9" spans="1:4" ht="13.5" customHeight="1">
      <c r="A9" s="1" t="s">
        <v>9</v>
      </c>
      <c r="B9" s="1">
        <v>3.08</v>
      </c>
      <c r="C9" s="1">
        <v>3.08</v>
      </c>
      <c r="D9" s="3"/>
    </row>
    <row r="11" spans="1:47" ht="13.5" customHeight="1">
      <c r="A11" s="2"/>
      <c r="B11" s="2" t="s">
        <v>10</v>
      </c>
      <c r="C11" s="2">
        <v>2000</v>
      </c>
      <c r="D11" s="2">
        <v>2500</v>
      </c>
      <c r="E11" s="2">
        <v>3000</v>
      </c>
      <c r="F11" s="2">
        <v>3500</v>
      </c>
      <c r="G11" s="2">
        <v>4000</v>
      </c>
      <c r="H11" s="2">
        <v>4500</v>
      </c>
      <c r="I11" s="2">
        <v>5000</v>
      </c>
      <c r="J11" s="2">
        <v>5500</v>
      </c>
      <c r="K11" s="2">
        <v>6000</v>
      </c>
      <c r="L11" s="2">
        <v>6500</v>
      </c>
      <c r="M11" s="2">
        <v>7000</v>
      </c>
      <c r="N11" s="2">
        <v>7500</v>
      </c>
      <c r="O11" s="2">
        <v>8000</v>
      </c>
      <c r="P11" s="2" t="s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16" ht="13.5" customHeight="1">
      <c r="A12" s="1" t="s">
        <v>2</v>
      </c>
      <c r="B12" s="1">
        <v>3.27</v>
      </c>
      <c r="C12" s="3">
        <f>C11*B17/(B12*B18*336)</f>
        <v>14.77516221946104</v>
      </c>
      <c r="D12" s="3">
        <f>D11*B17/(B12*B18*336)</f>
        <v>18.4689527743263</v>
      </c>
      <c r="E12" s="3">
        <f>E11*B17/(B12*B18*336)</f>
        <v>22.16274332919156</v>
      </c>
      <c r="F12" s="3">
        <f>F11*B17/(B12*B18*336)</f>
        <v>25.85653388405682</v>
      </c>
      <c r="G12" s="3">
        <f>G11*B17/(B12*B18*336)</f>
        <v>29.55032443892208</v>
      </c>
      <c r="H12" s="3">
        <f>H11*B17/(B12*B18*336)</f>
        <v>33.24411499378734</v>
      </c>
      <c r="I12" s="3">
        <f>I11*B17/(B12*B18*336)</f>
        <v>36.9379055486526</v>
      </c>
      <c r="J12" s="3">
        <f>J11*B17/(B12*B18*336)</f>
        <v>40.63169610351786</v>
      </c>
      <c r="K12" s="3">
        <f>K11*B17/(B12*B18*336)</f>
        <v>44.32548665838312</v>
      </c>
      <c r="L12" s="3">
        <f>L11*B17/(B12*B18*336)</f>
        <v>48.01927721324838</v>
      </c>
      <c r="M12" s="3">
        <f>M11*B17/(B12*B18*336)</f>
        <v>51.71306776811364</v>
      </c>
      <c r="N12" s="3">
        <f>N11*B17/(B12*B18*336)</f>
        <v>55.4068583229789</v>
      </c>
      <c r="O12" s="3">
        <f>O11*B17/(B12*B18*336)</f>
        <v>59.10064887784416</v>
      </c>
      <c r="P12" s="3">
        <f>B12*B18</f>
        <v>10.0716</v>
      </c>
    </row>
    <row r="13" spans="1:16" ht="13.5" customHeight="1">
      <c r="A13" s="1" t="s">
        <v>3</v>
      </c>
      <c r="B13" s="1">
        <v>2.13</v>
      </c>
      <c r="C13" s="3">
        <f>C11*B17/(B18*B13*336)</f>
        <v>22.682995520017656</v>
      </c>
      <c r="D13" s="3">
        <f>D11*B17/(B18*B13*336)</f>
        <v>28.35374440002207</v>
      </c>
      <c r="E13" s="3">
        <f>E11*B17/(B13*B18*336)</f>
        <v>34.02449328002648</v>
      </c>
      <c r="F13" s="3">
        <f>F11*B17/(B18*B13*336)</f>
        <v>39.695242160030894</v>
      </c>
      <c r="G13" s="3">
        <f>G11*B17/(B13*B18*336)</f>
        <v>45.36599104003531</v>
      </c>
      <c r="H13" s="3">
        <f>H11*B17/(B18*B13*336)</f>
        <v>51.03673992003972</v>
      </c>
      <c r="I13" s="3">
        <f>I11*B17/(B13*B18*336)</f>
        <v>56.70748880004414</v>
      </c>
      <c r="J13" s="3">
        <f>J11*B17/(B18*B13*336)</f>
        <v>62.37823768004855</v>
      </c>
      <c r="K13" s="3">
        <f>K11*B17/(B13*B18*336)</f>
        <v>68.04898656005297</v>
      </c>
      <c r="L13" s="3">
        <f>L11*B17/(B18*B13*336)</f>
        <v>73.71973544005738</v>
      </c>
      <c r="M13" s="3">
        <f>M11*B17/(B13*B18*336)</f>
        <v>79.39048432006179</v>
      </c>
      <c r="N13" s="3">
        <f>N11*B17/(B18*B13*336)</f>
        <v>85.06123320006621</v>
      </c>
      <c r="O13" s="3">
        <f>O11*B17/(B13*B18*336)</f>
        <v>90.73198208007062</v>
      </c>
      <c r="P13" s="3">
        <f>B13*B18</f>
        <v>6.5604</v>
      </c>
    </row>
    <row r="14" spans="1:16" ht="13.5" customHeight="1">
      <c r="A14" s="1" t="s">
        <v>4</v>
      </c>
      <c r="B14" s="1">
        <v>1.57</v>
      </c>
      <c r="C14" s="3">
        <f>C11*B17/(B18*B14*336)</f>
        <v>30.773745514418852</v>
      </c>
      <c r="D14" s="3">
        <f>D11*B17/(B18*B14*336)</f>
        <v>38.467181893023564</v>
      </c>
      <c r="E14" s="3">
        <f>E11*B17/(B18*B14*336)</f>
        <v>46.16061827162828</v>
      </c>
      <c r="F14" s="3">
        <f>F11*B17/(B18*B14*336)</f>
        <v>53.854054650232996</v>
      </c>
      <c r="G14" s="3">
        <f>G11*B17/(B18*B14*336)</f>
        <v>61.547491028837705</v>
      </c>
      <c r="H14" s="3">
        <f>H11*B17/(B18*B14*336)</f>
        <v>69.24092740744241</v>
      </c>
      <c r="I14" s="3">
        <f>I11*B17/(B18*B14*336)</f>
        <v>76.93436378604713</v>
      </c>
      <c r="J14" s="3">
        <f>J11*B17/(B18*B14*336)</f>
        <v>84.62780016465184</v>
      </c>
      <c r="K14" s="3">
        <f>K11*B17/(B18*B14*336)</f>
        <v>92.32123654325656</v>
      </c>
      <c r="L14" s="3">
        <f>L11*B17/(B18*B14*336)</f>
        <v>100.01467292186128</v>
      </c>
      <c r="M14" s="3">
        <f>M11*B17/(B18*B14*336)</f>
        <v>107.70810930046599</v>
      </c>
      <c r="N14" s="3">
        <f>N11*B17/(B18*B14*336)</f>
        <v>115.4015456790707</v>
      </c>
      <c r="O14" s="3">
        <f>O11*B17/(B18*B14*336)</f>
        <v>123.09498205767541</v>
      </c>
      <c r="P14" s="3">
        <f>B14*B18</f>
        <v>4.8356</v>
      </c>
    </row>
    <row r="15" spans="1:16" ht="13.5" customHeight="1">
      <c r="A15" s="1" t="s">
        <v>5</v>
      </c>
      <c r="B15" s="1">
        <v>1.23</v>
      </c>
      <c r="C15" s="3">
        <f>C11*B17/(B18*B15*336)</f>
        <v>39.280309315152515</v>
      </c>
      <c r="D15" s="3">
        <f>D11*B17/(B18*B15*336)</f>
        <v>49.100386643940645</v>
      </c>
      <c r="E15" s="3">
        <f>E11*B17/(B18*B15*336)</f>
        <v>58.920463972728776</v>
      </c>
      <c r="F15" s="3">
        <f>F11*B17/(B18*B15*336)</f>
        <v>68.7405413015169</v>
      </c>
      <c r="G15" s="3">
        <f>G11*B17/(B18*B15*336)</f>
        <v>78.56061863030503</v>
      </c>
      <c r="H15" s="3">
        <f>H11*B17/(B18*B15*336)</f>
        <v>88.38069595909316</v>
      </c>
      <c r="I15" s="3">
        <f>I11*B17/(B18*B15*336)</f>
        <v>98.20077328788129</v>
      </c>
      <c r="J15" s="3">
        <f>J11*B17/(B18*B15*336)</f>
        <v>108.02085061666942</v>
      </c>
      <c r="K15" s="3">
        <f>K11*B17/(B18*B15*336)</f>
        <v>117.84092794545755</v>
      </c>
      <c r="L15" s="3">
        <f>L11*B17/(B18*B15*336)</f>
        <v>127.66100527424568</v>
      </c>
      <c r="M15" s="3">
        <f>M11*B17/(B18*B15*336)</f>
        <v>137.4810826030338</v>
      </c>
      <c r="N15" s="3">
        <f>N11*B17/(B18*B15*336)</f>
        <v>147.30115993182193</v>
      </c>
      <c r="O15" s="3">
        <f>O11*B17/(B18*B15*336)</f>
        <v>157.12123726061006</v>
      </c>
      <c r="P15" s="3">
        <f>B15*B18</f>
        <v>3.7884</v>
      </c>
    </row>
    <row r="16" spans="1:16" ht="13.5" customHeight="1">
      <c r="A16" s="1" t="s">
        <v>6</v>
      </c>
      <c r="B16" s="1">
        <v>1</v>
      </c>
      <c r="C16" s="3">
        <f>C11*B17/(B18*B16*336)</f>
        <v>48.314780457637596</v>
      </c>
      <c r="D16" s="3">
        <f>D11*B17/(B18*B16*336)</f>
        <v>60.393475572046995</v>
      </c>
      <c r="E16" s="3">
        <f>E11*B17/(B18*B16*336)</f>
        <v>72.4721706864564</v>
      </c>
      <c r="F16" s="3">
        <f>F11*B17/(B18*B16*336)</f>
        <v>84.5508658008658</v>
      </c>
      <c r="G16" s="3">
        <f>G11*B17/(B18*B16*336)</f>
        <v>96.62956091527519</v>
      </c>
      <c r="H16" s="3">
        <f>H11*B17/(B18*B16*336)</f>
        <v>108.70825602968459</v>
      </c>
      <c r="I16" s="3">
        <f>I11*B17/(B18*B16*336)</f>
        <v>120.78695114409399</v>
      </c>
      <c r="J16" s="3">
        <f>J11*B17/(B18*B16*336)</f>
        <v>132.86564625850338</v>
      </c>
      <c r="K16" s="3">
        <f>K11*B17/(B18*B16*336)</f>
        <v>144.9443413729128</v>
      </c>
      <c r="L16" s="3">
        <f>L11*B17/(B18*B16*336)</f>
        <v>157.02303648732217</v>
      </c>
      <c r="M16" s="3">
        <f>M11*B17/(B18*B16*336)</f>
        <v>169.1017316017316</v>
      </c>
      <c r="N16" s="3">
        <f>N11*B17/(B18*B16*336)</f>
        <v>181.18042671614097</v>
      </c>
      <c r="O16" s="3">
        <f>O11*B17/(B18*B16*336)</f>
        <v>193.25912183055038</v>
      </c>
      <c r="P16" s="4">
        <f>B16*B18</f>
        <v>3.08</v>
      </c>
    </row>
    <row r="17" spans="1:2" ht="13.5" customHeight="1">
      <c r="A17" s="1" t="s">
        <v>8</v>
      </c>
      <c r="B17" s="1">
        <v>25</v>
      </c>
    </row>
    <row r="18" spans="1:2" ht="13.5" customHeight="1">
      <c r="A18" s="1" t="s">
        <v>9</v>
      </c>
      <c r="B18" s="1">
        <v>3.08</v>
      </c>
    </row>
    <row r="19" spans="1:17" ht="13.5" customHeight="1">
      <c r="A19" s="2"/>
      <c r="B19" s="2" t="s">
        <v>11</v>
      </c>
      <c r="C19" s="2">
        <v>2000</v>
      </c>
      <c r="D19" s="2">
        <v>2500</v>
      </c>
      <c r="E19" s="2">
        <v>3000</v>
      </c>
      <c r="F19" s="2">
        <v>3500</v>
      </c>
      <c r="G19" s="2">
        <v>4000</v>
      </c>
      <c r="H19" s="2">
        <v>4500</v>
      </c>
      <c r="I19" s="2">
        <v>5000</v>
      </c>
      <c r="J19" s="2">
        <v>5500</v>
      </c>
      <c r="K19" s="2">
        <v>6000</v>
      </c>
      <c r="L19" s="2">
        <v>6500</v>
      </c>
      <c r="M19" s="2">
        <v>7000</v>
      </c>
      <c r="N19" s="2">
        <v>7500</v>
      </c>
      <c r="O19" s="2">
        <v>8000</v>
      </c>
      <c r="P19" s="2" t="s">
        <v>12</v>
      </c>
      <c r="Q19" s="2"/>
    </row>
    <row r="20" spans="1:16" ht="13.5" customHeight="1">
      <c r="A20" s="1" t="s">
        <v>2</v>
      </c>
      <c r="B20" s="1">
        <v>3.27</v>
      </c>
      <c r="C20" s="3">
        <f>C19*B25/(B20*B26*336)</f>
        <v>14.002307580289234</v>
      </c>
      <c r="D20" s="3">
        <f>D19*B25/(B20*B26*336)</f>
        <v>17.50288447536154</v>
      </c>
      <c r="E20" s="3">
        <f>E19*B25/(B20*B26*336)</f>
        <v>21.00346137043385</v>
      </c>
      <c r="F20" s="3">
        <f>F19*B25/(B20*B26*336)</f>
        <v>24.504038265506157</v>
      </c>
      <c r="G20" s="3">
        <f>G19*B25/(B20*B26*336)</f>
        <v>28.004615160578467</v>
      </c>
      <c r="H20" s="3">
        <f>H19*B25/(B20*B26*336)</f>
        <v>31.505192055650774</v>
      </c>
      <c r="I20" s="3">
        <f>I19*B25/(B20*B26*336)</f>
        <v>35.00576895072308</v>
      </c>
      <c r="J20" s="3">
        <f>J19*B25/(B20*B26*336)</f>
        <v>38.50634584579539</v>
      </c>
      <c r="K20" s="3">
        <f>K19*B25/(B20*B26*336)</f>
        <v>42.0069227408677</v>
      </c>
      <c r="L20" s="3">
        <f>L19*B25/(B20*B26*336)</f>
        <v>45.50749963594001</v>
      </c>
      <c r="M20" s="3">
        <f>M19*B25/(B20*B26*336)</f>
        <v>49.008076531012314</v>
      </c>
      <c r="N20" s="3">
        <f>N19*B25/(B20*B26*336)</f>
        <v>52.50865342608462</v>
      </c>
      <c r="O20" s="3">
        <f>O19*B25/(B20*B26*336)</f>
        <v>56.009230321156934</v>
      </c>
      <c r="P20" s="3">
        <f>B20*B26</f>
        <v>10.6275</v>
      </c>
    </row>
    <row r="21" spans="1:16" ht="13.5" customHeight="1">
      <c r="A21" s="1" t="s">
        <v>3</v>
      </c>
      <c r="B21" s="1">
        <v>2.13</v>
      </c>
      <c r="C21" s="3">
        <f>C19*B25/(B26*B21*336)</f>
        <v>21.496500369739806</v>
      </c>
      <c r="D21" s="3">
        <f>D19*B25/(B26*B21*336)</f>
        <v>26.870625462174758</v>
      </c>
      <c r="E21" s="3">
        <f>E19*B25/(B21*B26*336)</f>
        <v>32.24475055460971</v>
      </c>
      <c r="F21" s="3">
        <f>F19*B25/(B26*B21*336)</f>
        <v>37.61887564704466</v>
      </c>
      <c r="G21" s="3">
        <f>G19*B25/(B21*B26*336)</f>
        <v>42.99300073947961</v>
      </c>
      <c r="H21" s="3">
        <f>H19*B25/(B26*B21*336)</f>
        <v>48.367125831914564</v>
      </c>
      <c r="I21" s="3">
        <f>I19*B25/(B21*B26*336)</f>
        <v>53.741250924349515</v>
      </c>
      <c r="J21" s="3">
        <f>J19*B25/(B26*B21*336)</f>
        <v>59.11537601678447</v>
      </c>
      <c r="K21" s="3">
        <f>K19*B25/(B21*B26*336)</f>
        <v>64.48950110921942</v>
      </c>
      <c r="L21" s="3">
        <f>L19*B25/(B26*B21*336)</f>
        <v>69.86362620165437</v>
      </c>
      <c r="M21" s="3">
        <f>M19*B25/(B21*B26*336)</f>
        <v>75.23775129408932</v>
      </c>
      <c r="N21" s="3">
        <f>N19*B25/(B26*B21*336)</f>
        <v>80.61187638652427</v>
      </c>
      <c r="O21" s="3">
        <f>O19*B25/(B21*B26*336)</f>
        <v>85.98600147895922</v>
      </c>
      <c r="P21" s="3">
        <f>B21*B26</f>
        <v>6.922499999999999</v>
      </c>
    </row>
    <row r="22" spans="1:16" ht="13.5" customHeight="1">
      <c r="A22" s="1" t="s">
        <v>4</v>
      </c>
      <c r="B22" s="1">
        <v>1.57</v>
      </c>
      <c r="C22" s="3">
        <f>C19*B25/(B26*B22*336)</f>
        <v>29.164041902895406</v>
      </c>
      <c r="D22" s="3">
        <f>D19*B25/(B26*B22*336)</f>
        <v>36.45505237861926</v>
      </c>
      <c r="E22" s="3">
        <f>E19*B25/(B26*B22*336)</f>
        <v>43.74606285434311</v>
      </c>
      <c r="F22" s="3">
        <f>F19*B25/(B26*B22*336)</f>
        <v>51.03707333006696</v>
      </c>
      <c r="G22" s="3">
        <f>G19*B25/(B26*B22*336)</f>
        <v>58.32808380579081</v>
      </c>
      <c r="H22" s="3">
        <f>H19*B25/(B26*B22*336)</f>
        <v>65.61909428151466</v>
      </c>
      <c r="I22" s="3">
        <f>I19*B25/(B26*B22*336)</f>
        <v>72.91010475723851</v>
      </c>
      <c r="J22" s="3">
        <f>J19*B25/(B26*B22*336)</f>
        <v>80.20111523296237</v>
      </c>
      <c r="K22" s="3">
        <f>K19*B25/(B26*B22*336)</f>
        <v>87.49212570868622</v>
      </c>
      <c r="L22" s="3">
        <f>L19*B25/(B26*B22*336)</f>
        <v>94.78313618441007</v>
      </c>
      <c r="M22" s="3">
        <f>M19*B25/(B26*B22*336)</f>
        <v>102.07414666013392</v>
      </c>
      <c r="N22" s="3">
        <f>N19*B25/(B26*B22*336)</f>
        <v>109.36515713585777</v>
      </c>
      <c r="O22" s="3">
        <f>O19*B25/(B26*B22*336)</f>
        <v>116.65616761158162</v>
      </c>
      <c r="P22" s="3">
        <f>B22*B26</f>
        <v>5.1025</v>
      </c>
    </row>
    <row r="23" spans="1:16" ht="13.5" customHeight="1">
      <c r="A23" s="1" t="s">
        <v>5</v>
      </c>
      <c r="B23" s="1">
        <v>1.23</v>
      </c>
      <c r="C23" s="3">
        <f>C19*B25/(B26*B23*336)</f>
        <v>37.22564698174454</v>
      </c>
      <c r="D23" s="3">
        <f>D19*B25/(B26*B23*336)</f>
        <v>46.532058727180676</v>
      </c>
      <c r="E23" s="3">
        <f>E19*B25/(B26*B23*336)</f>
        <v>55.83847047261681</v>
      </c>
      <c r="F23" s="3">
        <f>F19*B25/(B26*B23*336)</f>
        <v>65.14488221805294</v>
      </c>
      <c r="G23" s="3">
        <f>G19*B25/(B26*B23*336)</f>
        <v>74.45129396348908</v>
      </c>
      <c r="H23" s="3">
        <f>H19*B25/(B26*B23*336)</f>
        <v>83.75770570892522</v>
      </c>
      <c r="I23" s="3">
        <f>I19*B25/(B26*B23*336)</f>
        <v>93.06411745436135</v>
      </c>
      <c r="J23" s="3">
        <f>J19*B25/(B26*B23*336)</f>
        <v>102.37052919979749</v>
      </c>
      <c r="K23" s="3">
        <f>K19*B25/(B26*B23*336)</f>
        <v>111.67694094523362</v>
      </c>
      <c r="L23" s="3">
        <f>L19*B25/(B26*B23*336)</f>
        <v>120.98335269066976</v>
      </c>
      <c r="M23" s="3">
        <f>M19*B25/(B26*B23*336)</f>
        <v>130.28976443610588</v>
      </c>
      <c r="N23" s="3">
        <f>N19*B25/(B26*B23*336)</f>
        <v>139.59617618154203</v>
      </c>
      <c r="O23" s="3">
        <f>O19*B25/(B26*B23*336)</f>
        <v>148.90258792697816</v>
      </c>
      <c r="P23" s="4">
        <f>B23*B26</f>
        <v>3.9975</v>
      </c>
    </row>
    <row r="24" spans="1:16" ht="13.5" customHeight="1">
      <c r="A24" s="1" t="s">
        <v>6</v>
      </c>
      <c r="B24" s="1">
        <v>1</v>
      </c>
      <c r="C24" s="3">
        <f>C19*B25/(B26*B24*336)</f>
        <v>45.78754578754579</v>
      </c>
      <c r="D24" s="3">
        <f>D19*B25/(B26*B24*336)</f>
        <v>57.234432234432234</v>
      </c>
      <c r="E24" s="3">
        <f>E19*B25/(B26*B24*336)</f>
        <v>68.68131868131869</v>
      </c>
      <c r="F24" s="3">
        <f>F19*B25/(B26*B24*336)</f>
        <v>80.12820512820512</v>
      </c>
      <c r="G24" s="3">
        <f>G19*B25/(B26*B24*336)</f>
        <v>91.57509157509158</v>
      </c>
      <c r="H24" s="3">
        <f>H19*B25/(B26*B24*336)</f>
        <v>103.02197802197803</v>
      </c>
      <c r="I24" s="3">
        <f>I19*B25/(B26*B24*336)</f>
        <v>114.46886446886447</v>
      </c>
      <c r="J24" s="3">
        <f>J19*B25/(B26*B24*336)</f>
        <v>125.91575091575092</v>
      </c>
      <c r="K24" s="3">
        <f>K19*B25/(B26*B24*336)</f>
        <v>137.36263736263737</v>
      </c>
      <c r="L24" s="3">
        <f>L19*B25/(B26*B24*336)</f>
        <v>148.8095238095238</v>
      </c>
      <c r="M24" s="3">
        <f>M19*B25/(B26*B24*336)</f>
        <v>160.25641025641025</v>
      </c>
      <c r="N24" s="3">
        <f>N19*B25/(B26*B24*336)</f>
        <v>171.7032967032967</v>
      </c>
      <c r="O24" s="3">
        <f>O19*B25/(B26*B24*336)</f>
        <v>183.15018315018315</v>
      </c>
      <c r="P24" s="3">
        <f>B24*B26</f>
        <v>3.25</v>
      </c>
    </row>
    <row r="25" spans="1:47" ht="13.5" customHeight="1">
      <c r="A25" s="1" t="s">
        <v>8</v>
      </c>
      <c r="B25" s="1">
        <v>25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2" ht="13.5" customHeight="1">
      <c r="A26" s="1" t="s">
        <v>9</v>
      </c>
      <c r="B26" s="1">
        <v>3.25</v>
      </c>
    </row>
    <row r="27" spans="1:47" ht="13.5" customHeight="1">
      <c r="A27" s="2"/>
      <c r="B27" s="2" t="s">
        <v>13</v>
      </c>
      <c r="C27" s="2">
        <v>2000</v>
      </c>
      <c r="D27" s="2">
        <v>2500</v>
      </c>
      <c r="E27" s="2">
        <v>3000</v>
      </c>
      <c r="F27" s="2">
        <v>3500</v>
      </c>
      <c r="G27" s="2">
        <v>4000</v>
      </c>
      <c r="H27" s="2">
        <v>4500</v>
      </c>
      <c r="I27" s="2">
        <v>5000</v>
      </c>
      <c r="J27" s="2">
        <v>5500</v>
      </c>
      <c r="K27" s="2">
        <v>6000</v>
      </c>
      <c r="L27" s="2">
        <v>6500</v>
      </c>
      <c r="M27" s="2">
        <v>7000</v>
      </c>
      <c r="N27" s="2">
        <v>7500</v>
      </c>
      <c r="O27" s="2">
        <v>8000</v>
      </c>
      <c r="P27" s="2" t="s">
        <v>14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16" ht="13.5" customHeight="1">
      <c r="A28" s="1" t="s">
        <v>2</v>
      </c>
      <c r="B28" s="1">
        <v>2.2</v>
      </c>
      <c r="C28" s="3">
        <f>C27*B32/(B28*B33*336)</f>
        <v>14.83348522822207</v>
      </c>
      <c r="D28" s="3">
        <f>D27*B32/(B28*B33*336)</f>
        <v>18.54185653527759</v>
      </c>
      <c r="E28" s="3">
        <f>E27*B32/(B28*B33*336)</f>
        <v>22.250227842333107</v>
      </c>
      <c r="F28" s="3">
        <f>F27*B32/(B28*B33*336)</f>
        <v>25.958599149388622</v>
      </c>
      <c r="G28" s="3">
        <f>G27*B32/(B28*B33*336)</f>
        <v>29.66697045644414</v>
      </c>
      <c r="H28" s="3">
        <f>H27*B32/(B28*B33*336)</f>
        <v>33.375341763499655</v>
      </c>
      <c r="I28" s="3">
        <f>I27*B32/(B28*B33*336)</f>
        <v>37.08371307055518</v>
      </c>
      <c r="J28" s="3">
        <f>J27*B32/(B28*B33*336)</f>
        <v>40.79208437761069</v>
      </c>
      <c r="K28" s="3">
        <f>K27*B32/(B28*B33*336)</f>
        <v>44.500455684666214</v>
      </c>
      <c r="L28" s="3">
        <f>L27*B32/(B28*B33*336)</f>
        <v>48.20882699172173</v>
      </c>
      <c r="M28" s="3">
        <f>M27*B32/(B28*B33*336)</f>
        <v>51.917198298777244</v>
      </c>
      <c r="N28" s="3">
        <f>N27*B32/(B28*B33*336)</f>
        <v>55.625569605832766</v>
      </c>
      <c r="O28" s="3">
        <f>O27*B32/(B28*B33*336)</f>
        <v>59.33394091288828</v>
      </c>
      <c r="P28" s="3">
        <f>B28*B33</f>
        <v>10.032</v>
      </c>
    </row>
    <row r="29" spans="1:16" ht="13.5" customHeight="1">
      <c r="A29" s="1" t="s">
        <v>3</v>
      </c>
      <c r="B29" s="1">
        <v>1.64</v>
      </c>
      <c r="C29" s="3">
        <f>C27*B32/(B33*B29*336)</f>
        <v>19.898577745175952</v>
      </c>
      <c r="D29" s="3">
        <f>D27*B32/(B33*B29*336)</f>
        <v>24.873222181469938</v>
      </c>
      <c r="E29" s="3">
        <f>E27*B32/(B29*B33*336)</f>
        <v>29.847866617763927</v>
      </c>
      <c r="F29" s="3">
        <f>F27*B32/(B33*B29*336)</f>
        <v>34.82251105405791</v>
      </c>
      <c r="G29" s="3">
        <f>G27*B32/(B29*B33*336)</f>
        <v>39.797155490351905</v>
      </c>
      <c r="H29" s="3">
        <f>H27*B32/(B33*B29*336)</f>
        <v>44.77179992664589</v>
      </c>
      <c r="I29" s="3">
        <f>I27*B32/(B29*B33*336)</f>
        <v>49.746444362939876</v>
      </c>
      <c r="J29" s="3">
        <f>J27*B32/(B33*B29*336)</f>
        <v>54.72108879923387</v>
      </c>
      <c r="K29" s="3">
        <f>K27*B32/(B29*B33*336)</f>
        <v>59.695733235527854</v>
      </c>
      <c r="L29" s="3">
        <f>L27*B32/(B33*B29*336)</f>
        <v>64.67037767182184</v>
      </c>
      <c r="M29" s="3">
        <f>M27*B32/(B29*B33*336)</f>
        <v>69.64502210811582</v>
      </c>
      <c r="N29" s="3">
        <f>N27*B32/(B33*B29*336)</f>
        <v>74.61966654440981</v>
      </c>
      <c r="O29" s="3">
        <f>O27*B32/(B29*B33*336)</f>
        <v>79.59431098070381</v>
      </c>
      <c r="P29" s="3">
        <f>B29*B33</f>
        <v>7.478399999999999</v>
      </c>
    </row>
    <row r="30" spans="1:16" ht="13.5" customHeight="1">
      <c r="A30" s="1" t="s">
        <v>15</v>
      </c>
      <c r="B30" s="1">
        <v>1.27</v>
      </c>
      <c r="C30" s="3">
        <f>C27*B32/(B33*B30*336)</f>
        <v>25.695801182746894</v>
      </c>
      <c r="D30" s="3">
        <f>D27*B32/(B33*B30*336)</f>
        <v>32.119751478433614</v>
      </c>
      <c r="E30" s="3">
        <f>E27*B32/(B33*B30*336)</f>
        <v>38.543701774120336</v>
      </c>
      <c r="F30" s="3">
        <f>F27*B32/(B33*B30*336)</f>
        <v>44.967652069807066</v>
      </c>
      <c r="G30" s="3">
        <f>G27*B32/(B33*B30*336)</f>
        <v>51.39160236549379</v>
      </c>
      <c r="H30" s="3">
        <f>H27*B32/(B33*B30*336)</f>
        <v>57.81555266118051</v>
      </c>
      <c r="I30" s="3">
        <f>I27*B32/(B33*B30*336)</f>
        <v>64.23950295686723</v>
      </c>
      <c r="J30" s="3">
        <f>J27*B32/(B33*B30*336)</f>
        <v>70.66345325255395</v>
      </c>
      <c r="K30" s="3">
        <f>K27*B32/(B33*B30*336)</f>
        <v>77.08740354824067</v>
      </c>
      <c r="L30" s="3">
        <f>L27*B32/(B33*B30*336)</f>
        <v>83.51135384392741</v>
      </c>
      <c r="M30" s="3">
        <f>M27*B32/(B33*B30*336)</f>
        <v>89.93530413961413</v>
      </c>
      <c r="N30" s="3">
        <f>N27*B32/(B33*B30*336)</f>
        <v>96.35925443530085</v>
      </c>
      <c r="O30" s="3">
        <f>O27*B32/(B33*B30*336)</f>
        <v>102.78320473098758</v>
      </c>
      <c r="P30" s="3">
        <f>B30*B33</f>
        <v>5.7912</v>
      </c>
    </row>
    <row r="31" spans="1:16" ht="13.5" customHeight="1">
      <c r="A31" s="1" t="s">
        <v>5</v>
      </c>
      <c r="B31" s="1">
        <v>1</v>
      </c>
      <c r="C31" s="3">
        <f>C27*B32/(B33*B31*336)</f>
        <v>32.63366750208856</v>
      </c>
      <c r="D31" s="3">
        <f>D27*B32/(B33*B31*336)</f>
        <v>40.7920843776107</v>
      </c>
      <c r="E31" s="3">
        <f>E27*B32/(B33*B31*336)</f>
        <v>48.950501253132835</v>
      </c>
      <c r="F31" s="3">
        <f>F27*B32/(B33*B31*336)</f>
        <v>57.10891812865498</v>
      </c>
      <c r="G31" s="3">
        <f>G27*B32/(B33*B31*336)</f>
        <v>65.26733500417711</v>
      </c>
      <c r="H31" s="3">
        <f>H27*B32/(B33*B31*336)</f>
        <v>73.42575187969925</v>
      </c>
      <c r="I31" s="3">
        <f>I27*B32/(B33*B31*336)</f>
        <v>81.5841687552214</v>
      </c>
      <c r="J31" s="3">
        <f>J27*B32/(B33*B31*336)</f>
        <v>89.74258563074353</v>
      </c>
      <c r="K31" s="3">
        <f>K27*B32/(B33*B31*336)</f>
        <v>97.90100250626567</v>
      </c>
      <c r="L31" s="3">
        <f>L27*B32/(B33*B31*336)</f>
        <v>106.05941938178782</v>
      </c>
      <c r="M31" s="3">
        <f>M27*B32/(B33*B31*336)</f>
        <v>114.21783625730995</v>
      </c>
      <c r="N31" s="3">
        <f>N27*B32/(B33*B31*336)</f>
        <v>122.37625313283209</v>
      </c>
      <c r="O31" s="3">
        <f>O27*B32/(B33*B31*336)</f>
        <v>130.53467000835423</v>
      </c>
      <c r="P31" s="4">
        <f>B31*B33</f>
        <v>4.56</v>
      </c>
    </row>
    <row r="32" spans="1:2" ht="13.5" customHeight="1">
      <c r="A32" s="1" t="s">
        <v>16</v>
      </c>
      <c r="B32" s="1">
        <v>25</v>
      </c>
    </row>
    <row r="33" spans="1:2" ht="13.5" customHeight="1">
      <c r="A33" s="1" t="s">
        <v>9</v>
      </c>
      <c r="B33" s="1">
        <v>4.56</v>
      </c>
    </row>
    <row r="34" spans="1:17" ht="13.5" customHeight="1">
      <c r="A34" s="2"/>
      <c r="B34" s="2" t="s">
        <v>17</v>
      </c>
      <c r="C34" s="2">
        <v>2000</v>
      </c>
      <c r="D34" s="2">
        <v>2500</v>
      </c>
      <c r="E34" s="2">
        <v>3000</v>
      </c>
      <c r="F34" s="2">
        <v>3500</v>
      </c>
      <c r="G34" s="2">
        <v>4000</v>
      </c>
      <c r="H34" s="2">
        <v>4500</v>
      </c>
      <c r="I34" s="2">
        <v>5000</v>
      </c>
      <c r="J34" s="2">
        <v>5500</v>
      </c>
      <c r="K34" s="2">
        <v>6000</v>
      </c>
      <c r="L34" s="2">
        <v>6500</v>
      </c>
      <c r="M34" s="2">
        <v>7000</v>
      </c>
      <c r="N34" s="2">
        <v>7500</v>
      </c>
      <c r="O34" s="2">
        <v>8000</v>
      </c>
      <c r="P34" s="2" t="s">
        <v>18</v>
      </c>
      <c r="Q34" s="3"/>
    </row>
    <row r="35" spans="1:47" ht="13.5" customHeight="1">
      <c r="A35" s="1" t="s">
        <v>2</v>
      </c>
      <c r="B35" s="1">
        <v>2.54</v>
      </c>
      <c r="C35" s="3">
        <f>C34*B39/(B35*B40*336)</f>
        <v>12.847900591373447</v>
      </c>
      <c r="D35" s="3">
        <f>D34*B39/(B35*B40*336)</f>
        <v>16.059875739216807</v>
      </c>
      <c r="E35" s="3">
        <f>E34*B39/(B35*B40*336)</f>
        <v>19.271850887060168</v>
      </c>
      <c r="F35" s="3">
        <f>F34*B39/(B35*B40*336)</f>
        <v>22.483826034903533</v>
      </c>
      <c r="G35" s="3">
        <f>G34*B39/(B35*B40*336)</f>
        <v>25.695801182746894</v>
      </c>
      <c r="H35" s="3">
        <f>H34*B39/(B35*B40*336)</f>
        <v>28.907776330590256</v>
      </c>
      <c r="I35" s="3">
        <f>I34*B39/(B35*B40*336)</f>
        <v>32.119751478433614</v>
      </c>
      <c r="J35" s="3">
        <f>J34*B39/(B35*B40*336)</f>
        <v>35.331726626276975</v>
      </c>
      <c r="K35" s="3">
        <f>K34*B39/(B35*B40*336)</f>
        <v>38.543701774120336</v>
      </c>
      <c r="L35" s="3">
        <f>L34*B39/(B35*B40*336)</f>
        <v>41.755676921963705</v>
      </c>
      <c r="M35" s="3">
        <f>M34*B39/(B35*B40*336)</f>
        <v>44.967652069807066</v>
      </c>
      <c r="N35" s="3">
        <f>N34*B39/(B35*B40*336)</f>
        <v>48.17962721765043</v>
      </c>
      <c r="O35" s="3">
        <f>O34*B39/(B35*B40*336)</f>
        <v>51.39160236549379</v>
      </c>
      <c r="P35" s="3">
        <f>B35*B40</f>
        <v>11.5824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16" ht="13.5" customHeight="1">
      <c r="A36" s="1" t="s">
        <v>3</v>
      </c>
      <c r="B36" s="1">
        <v>1.88</v>
      </c>
      <c r="C36" s="3">
        <f>C34*B39/(B40*B36*336)</f>
        <v>17.35833377770668</v>
      </c>
      <c r="D36" s="3">
        <f>D34*B39/(B40*B36*336)</f>
        <v>21.69791722213335</v>
      </c>
      <c r="E36" s="3">
        <f>E34*B39/(B36*B40*336)</f>
        <v>26.037500666560017</v>
      </c>
      <c r="F36" s="3">
        <f>F34*B39/(B40*B36*336)</f>
        <v>30.37708411098669</v>
      </c>
      <c r="G36" s="3">
        <f>G34*B39/(B36*B40*336)</f>
        <v>34.71666755541336</v>
      </c>
      <c r="H36" s="3">
        <f>H34*B39/(B40*B36*336)</f>
        <v>39.056250999840024</v>
      </c>
      <c r="I36" s="3">
        <f>I34*B39/(B36*B40*336)</f>
        <v>43.3958344442667</v>
      </c>
      <c r="J36" s="3">
        <f>J34*B39/(B40*B36*336)</f>
        <v>47.73541788869337</v>
      </c>
      <c r="K36" s="3">
        <f>K34*B39/(B36*B40*336)</f>
        <v>52.075001333120035</v>
      </c>
      <c r="L36" s="3">
        <f>L34*B39/(B40*B36*336)</f>
        <v>56.41458477754671</v>
      </c>
      <c r="M36" s="3">
        <f>M34*B39/(B36*B40*336)</f>
        <v>60.75416822197338</v>
      </c>
      <c r="N36" s="3">
        <f>N34*B39/(B40*B36*336)</f>
        <v>65.09375166640005</v>
      </c>
      <c r="O36" s="3">
        <f>O34*B39/(B36*B40*336)</f>
        <v>69.43333511082672</v>
      </c>
      <c r="P36" s="3">
        <f>B36*B40</f>
        <v>8.572799999999999</v>
      </c>
    </row>
    <row r="37" spans="1:16" ht="13.5" customHeight="1">
      <c r="A37" s="1" t="s">
        <v>15</v>
      </c>
      <c r="B37" s="1">
        <v>1.46</v>
      </c>
      <c r="C37" s="3">
        <f>C34*B39/(B40*B37*336)</f>
        <v>22.35182705622504</v>
      </c>
      <c r="D37" s="3">
        <f>D34*B39/(B40*B37*336)</f>
        <v>27.9397838202813</v>
      </c>
      <c r="E37" s="3">
        <f>E34*B39/(B40*B37*336)</f>
        <v>33.52774058433756</v>
      </c>
      <c r="F37" s="3">
        <f>F34*B39/(B40*B37*336)</f>
        <v>39.115697348393816</v>
      </c>
      <c r="G37" s="3">
        <f>G34*B39/(B40*B37*336)</f>
        <v>44.70365411245008</v>
      </c>
      <c r="H37" s="3">
        <f>H34*B39/(B40*B37*336)</f>
        <v>50.29161087650634</v>
      </c>
      <c r="I37" s="3">
        <f>I34*B39/(B40*B37*336)</f>
        <v>55.8795676405626</v>
      </c>
      <c r="J37" s="3">
        <f>J34*B39/(B40*B37*336)</f>
        <v>61.46752440461886</v>
      </c>
      <c r="K37" s="3">
        <f>K34*B39/(B40*B37*336)</f>
        <v>67.05548116867512</v>
      </c>
      <c r="L37" s="3">
        <f>L34*B39/(B40*B37*336)</f>
        <v>72.64343793273137</v>
      </c>
      <c r="M37" s="3">
        <f>M34*B39/(B40*B37*336)</f>
        <v>78.23139469678763</v>
      </c>
      <c r="N37" s="3">
        <f>N34*B39/(B40*B37*336)</f>
        <v>83.81935146084389</v>
      </c>
      <c r="O37" s="3">
        <f>O34*B39/(B40*B37*336)</f>
        <v>89.40730822490016</v>
      </c>
      <c r="P37" s="3">
        <f>B37*B40</f>
        <v>6.6575999999999995</v>
      </c>
    </row>
    <row r="38" spans="1:16" ht="13.5" customHeight="1">
      <c r="A38" s="1" t="s">
        <v>5</v>
      </c>
      <c r="B38" s="1">
        <v>1</v>
      </c>
      <c r="C38" s="3">
        <f>C34*B39/(B40*B38*336)</f>
        <v>32.63366750208856</v>
      </c>
      <c r="D38" s="3">
        <f>D34*B39/(B40*B38*336)</f>
        <v>40.7920843776107</v>
      </c>
      <c r="E38" s="3">
        <f>E34*B39/(B40*B38*336)</f>
        <v>48.950501253132835</v>
      </c>
      <c r="F38" s="3">
        <f>F34*B39/(B40*B38*336)</f>
        <v>57.10891812865498</v>
      </c>
      <c r="G38" s="3">
        <f>G34*B39/(B40*B38*336)</f>
        <v>65.26733500417711</v>
      </c>
      <c r="H38" s="3">
        <f>H34*B39/(B40*B38*336)</f>
        <v>73.42575187969925</v>
      </c>
      <c r="I38" s="3">
        <f>I34*B39/(B40*B38*336)</f>
        <v>81.5841687552214</v>
      </c>
      <c r="J38" s="3">
        <f>J34*B39/(B40*B38*336)</f>
        <v>89.74258563074353</v>
      </c>
      <c r="K38" s="3">
        <f>K34*B39/(B40*B38*336)</f>
        <v>97.90100250626567</v>
      </c>
      <c r="L38" s="3">
        <f>L34*B39/(B40*B38*336)</f>
        <v>106.05941938178782</v>
      </c>
      <c r="M38" s="3">
        <f>M34*B39/(B40*B38*336)</f>
        <v>114.21783625730995</v>
      </c>
      <c r="N38" s="3">
        <f>N34*B39/(B40*B38*336)</f>
        <v>122.37625313283209</v>
      </c>
      <c r="O38" s="3">
        <f>O34*B39/(B40*B38*336)</f>
        <v>130.53467000835423</v>
      </c>
      <c r="P38" s="4">
        <f>B38*B40</f>
        <v>4.56</v>
      </c>
    </row>
    <row r="39" spans="1:2" ht="13.5" customHeight="1">
      <c r="A39" s="1" t="s">
        <v>16</v>
      </c>
      <c r="B39" s="1">
        <v>25</v>
      </c>
    </row>
    <row r="40" spans="1:11" ht="13.5" customHeight="1">
      <c r="A40" s="4" t="s">
        <v>9</v>
      </c>
      <c r="B40" s="4">
        <v>4.56</v>
      </c>
      <c r="D40" s="4" t="s">
        <v>19</v>
      </c>
      <c r="E40" s="4"/>
      <c r="F40" s="4"/>
      <c r="G40" s="4"/>
      <c r="H40" s="4">
        <v>3.07</v>
      </c>
      <c r="I40" s="4">
        <v>3.25</v>
      </c>
      <c r="J40" s="3">
        <v>3.9</v>
      </c>
      <c r="K40" s="3">
        <v>4.1</v>
      </c>
    </row>
    <row r="42" spans="1:5" ht="13.5" customHeight="1">
      <c r="A42" s="1"/>
      <c r="D42" s="3"/>
      <c r="E42" s="3"/>
    </row>
    <row r="45" spans="1:2" ht="13.5" customHeight="1">
      <c r="A45" s="1">
        <v>3.31</v>
      </c>
      <c r="B45" s="1">
        <v>4.33</v>
      </c>
    </row>
    <row r="46" spans="1:2" ht="13.5" customHeight="1">
      <c r="A46" s="1">
        <v>3.42</v>
      </c>
      <c r="B46" s="1">
        <v>4.56</v>
      </c>
    </row>
    <row r="47" spans="1:2" ht="13.5" customHeight="1">
      <c r="A47" s="1">
        <v>3.55</v>
      </c>
      <c r="B47" s="1">
        <v>4.88</v>
      </c>
    </row>
    <row r="48" spans="1:2" ht="13.5" customHeight="1">
      <c r="A48" s="1">
        <v>3.73</v>
      </c>
      <c r="B48" s="1">
        <v>5.13</v>
      </c>
    </row>
  </sheetData>
  <printOptions/>
  <pageMargins left="0.19444444444444445" right="0.19444444444444445" top="0.19444444444444445" bottom="0.1944444444444444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